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<sst xmlns="http://schemas.openxmlformats.org/spreadsheetml/2006/main" count="62" uniqueCount="40">
  <si>
    <r>
      <t>м</t>
    </r>
    <r>
      <rPr>
        <vertAlign val="superscript"/>
        <sz val="8"/>
        <rFont val="Times New Roman"/>
        <family val="1"/>
      </rPr>
      <t>2</t>
    </r>
  </si>
  <si>
    <t>шт.</t>
  </si>
  <si>
    <t>Реконструкция оконных блоков</t>
  </si>
  <si>
    <t>Установка энергоэффективных светильников</t>
  </si>
  <si>
    <t>Февраль</t>
  </si>
  <si>
    <t>Дата внедрения</t>
  </si>
  <si>
    <t xml:space="preserve">Объем внедрения </t>
  </si>
  <si>
    <t>бюджет</t>
  </si>
  <si>
    <t>Республиканский на цели энергосбережения</t>
  </si>
  <si>
    <t>Средства всемирного банка</t>
  </si>
  <si>
    <t>местный</t>
  </si>
  <si>
    <t>областной</t>
  </si>
  <si>
    <t>внебюджет</t>
  </si>
  <si>
    <t xml:space="preserve">Всего </t>
  </si>
  <si>
    <t>В т. ч. по источникам (руб.)</t>
  </si>
  <si>
    <t>ед. изм.</t>
  </si>
  <si>
    <t>кол-во</t>
  </si>
  <si>
    <t>объем финансирования (руб)</t>
  </si>
  <si>
    <t>Наименование мероприятия (пообъектно)</t>
  </si>
  <si>
    <t>№ п/п</t>
  </si>
  <si>
    <t>I квартал</t>
  </si>
  <si>
    <t xml:space="preserve">Январь </t>
  </si>
  <si>
    <t>март</t>
  </si>
  <si>
    <t>Учреждение «СДЮШОР №2 г. Мозыря»</t>
  </si>
  <si>
    <t>Термореновация стен</t>
  </si>
  <si>
    <t>итого</t>
  </si>
  <si>
    <t>май</t>
  </si>
  <si>
    <t>III квартал</t>
  </si>
  <si>
    <t>Август</t>
  </si>
  <si>
    <t>Сентябрь</t>
  </si>
  <si>
    <t>Учреждение «СДЮШОР №1г. Мозыря»</t>
  </si>
  <si>
    <t>Учреждение «СДЮШОР №1 г. Мозыря»</t>
  </si>
  <si>
    <t>август</t>
  </si>
  <si>
    <t>Термореновация кровли</t>
  </si>
  <si>
    <t>октябрь</t>
  </si>
  <si>
    <t xml:space="preserve">Выполнение энергосберегающих мероприятий учреждениями спорта, подведомственными отделу образования, спорта и туризма Мозырского райисполкома за IV кв. 2017год </t>
  </si>
  <si>
    <t>IV квартал</t>
  </si>
  <si>
    <t>декабрь</t>
  </si>
  <si>
    <t>предача теплотрасс</t>
  </si>
  <si>
    <t>м.п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</si>
</sst>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[Red]\-0.00\ "/>
    <numFmt numFmtId="177" formatCode="0.000_ ;[Red]\-0.000\ "/>
    <numFmt numFmtId="178" formatCode="0.0_ ;[Red]\-0.0\ "/>
    <numFmt numFmtId="179" formatCode="0_ ;[Red]\-0\ "/>
    <numFmt numFmtId="180" formatCode="0.0"/>
    <numFmt numFmtId="181" formatCode="0.000"/>
    <numFmt numFmtId="182" formatCode="0.0000"/>
  </numFmts>
  <fonts count="4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8" fillId="32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11" fillId="32" borderId="13" xfId="0" applyNumberFormat="1" applyFont="1" applyFill="1" applyBorder="1" applyAlignment="1">
      <alignment horizontal="center" wrapText="1"/>
    </xf>
    <xf numFmtId="0" fontId="11" fillId="0" borderId="13" xfId="0" applyNumberFormat="1" applyFont="1" applyBorder="1" applyAlignment="1">
      <alignment horizontal="center" vertical="top" wrapText="1"/>
    </xf>
    <xf numFmtId="0" fontId="2" fillId="32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4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45" zoomScaleNormal="145" zoomScalePageLayoutView="0" workbookViewId="0" topLeftCell="A1">
      <selection activeCell="A1" sqref="A1:IV1"/>
    </sheetView>
  </sheetViews>
  <sheetFormatPr defaultColWidth="9.00390625" defaultRowHeight="12.75"/>
  <cols>
    <col min="1" max="1" width="3.125" style="0" customWidth="1"/>
    <col min="2" max="2" width="32.75390625" style="0" customWidth="1"/>
    <col min="3" max="3" width="6.625" style="0" customWidth="1"/>
    <col min="4" max="4" width="3.625" style="0" customWidth="1"/>
    <col min="5" max="5" width="4.375" style="0" customWidth="1"/>
    <col min="6" max="6" width="7.25390625" style="0" customWidth="1"/>
    <col min="7" max="7" width="6.75390625" style="0" customWidth="1"/>
    <col min="8" max="8" width="4.375" style="0" customWidth="1"/>
    <col min="9" max="9" width="5.75390625" style="0" customWidth="1"/>
    <col min="10" max="10" width="4.25390625" style="0" customWidth="1"/>
    <col min="11" max="11" width="4.75390625" style="0" customWidth="1"/>
    <col min="17" max="17" width="36.875" style="0" customWidth="1"/>
  </cols>
  <sheetData>
    <row r="1" spans="1:11" ht="63" customHeight="1">
      <c r="A1" s="33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5" t="s">
        <v>19</v>
      </c>
      <c r="B2" s="35" t="s">
        <v>18</v>
      </c>
      <c r="C2" s="35" t="s">
        <v>5</v>
      </c>
      <c r="D2" s="35" t="s">
        <v>6</v>
      </c>
      <c r="E2" s="35"/>
      <c r="F2" s="35" t="s">
        <v>17</v>
      </c>
      <c r="G2" s="35" t="s">
        <v>14</v>
      </c>
      <c r="H2" s="35"/>
      <c r="I2" s="35"/>
      <c r="J2" s="35"/>
      <c r="K2" s="35"/>
    </row>
    <row r="3" spans="1:11" ht="12.75">
      <c r="A3" s="35"/>
      <c r="B3" s="35"/>
      <c r="C3" s="35"/>
      <c r="D3" s="35"/>
      <c r="E3" s="35"/>
      <c r="F3" s="35"/>
      <c r="G3" s="35" t="s">
        <v>7</v>
      </c>
      <c r="H3" s="35"/>
      <c r="I3" s="35"/>
      <c r="J3" s="37" t="s">
        <v>8</v>
      </c>
      <c r="K3" s="37" t="s">
        <v>9</v>
      </c>
    </row>
    <row r="4" spans="1:11" ht="66.75" customHeight="1">
      <c r="A4" s="36"/>
      <c r="B4" s="35"/>
      <c r="C4" s="35"/>
      <c r="D4" s="1" t="s">
        <v>15</v>
      </c>
      <c r="E4" s="1" t="s">
        <v>16</v>
      </c>
      <c r="F4" s="35"/>
      <c r="G4" s="2" t="s">
        <v>10</v>
      </c>
      <c r="H4" s="2" t="s">
        <v>11</v>
      </c>
      <c r="I4" s="2" t="s">
        <v>12</v>
      </c>
      <c r="J4" s="37"/>
      <c r="K4" s="37"/>
    </row>
    <row r="5" spans="1:11" ht="12.75">
      <c r="A5" s="31"/>
      <c r="B5" s="24" t="s">
        <v>20</v>
      </c>
      <c r="C5" s="13"/>
      <c r="D5" s="13"/>
      <c r="E5" s="12"/>
      <c r="F5" s="12"/>
      <c r="G5" s="13"/>
      <c r="H5" s="12"/>
      <c r="I5" s="12"/>
      <c r="J5" s="14"/>
      <c r="K5" s="20"/>
    </row>
    <row r="6" spans="1:11" ht="12.75">
      <c r="A6" s="32"/>
      <c r="B6" s="25" t="s">
        <v>2</v>
      </c>
      <c r="C6" s="4"/>
      <c r="D6" s="4" t="s">
        <v>0</v>
      </c>
      <c r="E6" s="3"/>
      <c r="F6" s="3"/>
      <c r="G6" s="4"/>
      <c r="H6" s="3"/>
      <c r="I6" s="3"/>
      <c r="J6" s="5"/>
      <c r="K6" s="21"/>
    </row>
    <row r="7" spans="1:11" ht="12.75">
      <c r="A7" s="32"/>
      <c r="B7" s="26" t="s">
        <v>23</v>
      </c>
      <c r="C7" s="4" t="s">
        <v>21</v>
      </c>
      <c r="D7" s="4"/>
      <c r="E7" s="15">
        <v>6</v>
      </c>
      <c r="F7" s="15">
        <v>1504</v>
      </c>
      <c r="G7" s="15">
        <v>1504.43</v>
      </c>
      <c r="H7" s="3"/>
      <c r="I7" s="4"/>
      <c r="J7" s="5"/>
      <c r="K7" s="5"/>
    </row>
    <row r="8" spans="1:11" ht="12.75">
      <c r="A8" s="32"/>
      <c r="B8" s="26" t="s">
        <v>23</v>
      </c>
      <c r="C8" s="4" t="s">
        <v>22</v>
      </c>
      <c r="D8" s="4"/>
      <c r="E8" s="18">
        <v>2</v>
      </c>
      <c r="F8" s="19">
        <v>607</v>
      </c>
      <c r="G8" s="4"/>
      <c r="H8" s="3"/>
      <c r="I8" s="19">
        <v>607</v>
      </c>
      <c r="J8" s="5"/>
      <c r="K8" s="5"/>
    </row>
    <row r="9" spans="1:11" ht="12.75">
      <c r="A9" s="32"/>
      <c r="B9" s="27" t="s">
        <v>13</v>
      </c>
      <c r="C9" s="7"/>
      <c r="D9" s="8"/>
      <c r="E9" s="16">
        <f>SUM(E7:E8)</f>
        <v>8</v>
      </c>
      <c r="F9" s="16">
        <f>SUM(F7:F8)</f>
        <v>2111</v>
      </c>
      <c r="G9" s="16">
        <f>SUM(G7:G8)</f>
        <v>1504.43</v>
      </c>
      <c r="H9" s="8"/>
      <c r="I9" s="7">
        <f>SUM(I7:I8)</f>
        <v>607</v>
      </c>
      <c r="J9" s="9"/>
      <c r="K9" s="9"/>
    </row>
    <row r="10" spans="1:11" ht="24">
      <c r="A10" s="32"/>
      <c r="B10" s="28" t="s">
        <v>3</v>
      </c>
      <c r="C10" s="3"/>
      <c r="D10" s="6" t="s">
        <v>1</v>
      </c>
      <c r="E10" s="17"/>
      <c r="F10" s="17"/>
      <c r="G10" s="10"/>
      <c r="H10" s="6"/>
      <c r="I10" s="10"/>
      <c r="J10" s="5"/>
      <c r="K10" s="5"/>
    </row>
    <row r="11" spans="1:11" ht="12.75">
      <c r="A11" s="32"/>
      <c r="B11" s="26" t="s">
        <v>23</v>
      </c>
      <c r="C11" s="4" t="s">
        <v>4</v>
      </c>
      <c r="D11" s="4"/>
      <c r="E11" s="15">
        <v>33</v>
      </c>
      <c r="F11" s="15">
        <v>699.17</v>
      </c>
      <c r="G11" s="3"/>
      <c r="H11" s="4"/>
      <c r="I11" s="4">
        <v>699</v>
      </c>
      <c r="J11" s="5"/>
      <c r="K11" s="5"/>
    </row>
    <row r="12" spans="1:11" ht="12.75">
      <c r="A12" s="32"/>
      <c r="B12" s="26" t="s">
        <v>23</v>
      </c>
      <c r="C12" s="4" t="s">
        <v>26</v>
      </c>
      <c r="D12" s="4"/>
      <c r="E12" s="15">
        <v>49</v>
      </c>
      <c r="F12" s="15">
        <v>349</v>
      </c>
      <c r="G12" s="3"/>
      <c r="H12" s="4"/>
      <c r="I12" s="4">
        <v>349</v>
      </c>
      <c r="J12" s="5"/>
      <c r="K12" s="5"/>
    </row>
    <row r="13" spans="1:11" ht="12.75">
      <c r="A13" s="22"/>
      <c r="B13" s="27" t="s">
        <v>13</v>
      </c>
      <c r="C13" s="7"/>
      <c r="D13" s="8"/>
      <c r="E13" s="16">
        <f>SUM(E11:E12)</f>
        <v>82</v>
      </c>
      <c r="F13" s="16">
        <f>SUM(F11:F12)</f>
        <v>1048.17</v>
      </c>
      <c r="G13" s="7">
        <f>SUM(G11:G11)</f>
        <v>0</v>
      </c>
      <c r="H13" s="8"/>
      <c r="I13" s="7">
        <f>SUM(I11:I12)</f>
        <v>1048</v>
      </c>
      <c r="J13" s="9"/>
      <c r="K13" s="9"/>
    </row>
    <row r="14" spans="1:11" ht="12.75">
      <c r="A14" s="22"/>
      <c r="B14" s="28" t="s">
        <v>24</v>
      </c>
      <c r="C14" s="3"/>
      <c r="D14" s="6" t="s">
        <v>1</v>
      </c>
      <c r="E14" s="17"/>
      <c r="F14" s="17"/>
      <c r="G14" s="10"/>
      <c r="H14" s="6"/>
      <c r="I14" s="10"/>
      <c r="J14" s="5"/>
      <c r="K14" s="5"/>
    </row>
    <row r="15" spans="1:11" ht="12.75">
      <c r="A15" s="22"/>
      <c r="B15" s="26" t="s">
        <v>23</v>
      </c>
      <c r="C15" s="4" t="s">
        <v>4</v>
      </c>
      <c r="D15" s="4"/>
      <c r="E15" s="15">
        <v>100</v>
      </c>
      <c r="F15" s="15">
        <v>28495.57</v>
      </c>
      <c r="G15" s="15">
        <v>28495.57</v>
      </c>
      <c r="H15" s="4"/>
      <c r="I15" s="15"/>
      <c r="J15" s="5"/>
      <c r="K15" s="5"/>
    </row>
    <row r="16" spans="1:11" ht="12.75">
      <c r="A16" s="22"/>
      <c r="B16" s="29" t="s">
        <v>13</v>
      </c>
      <c r="C16" s="7"/>
      <c r="D16" s="8"/>
      <c r="E16" s="16">
        <f>SUM(E15:E15)</f>
        <v>100</v>
      </c>
      <c r="F16" s="16">
        <f>SUM(F15:F15)</f>
        <v>28495.57</v>
      </c>
      <c r="G16" s="16">
        <f>SUM(G15:G15)</f>
        <v>28495.57</v>
      </c>
      <c r="H16" s="8"/>
      <c r="I16" s="7">
        <f>SUM(I15:I15)</f>
        <v>0</v>
      </c>
      <c r="J16" s="9"/>
      <c r="K16" s="9"/>
    </row>
    <row r="17" spans="1:11" ht="12.75">
      <c r="A17" s="22"/>
      <c r="B17" s="24" t="s">
        <v>27</v>
      </c>
      <c r="C17" s="13"/>
      <c r="D17" s="13"/>
      <c r="E17" s="12"/>
      <c r="F17" s="12"/>
      <c r="G17" s="13"/>
      <c r="H17" s="12"/>
      <c r="I17" s="12"/>
      <c r="J17" s="14"/>
      <c r="K17" s="20"/>
    </row>
    <row r="18" spans="1:11" ht="12.75">
      <c r="A18" s="22"/>
      <c r="B18" s="25" t="s">
        <v>2</v>
      </c>
      <c r="C18" s="4"/>
      <c r="D18" s="4" t="s">
        <v>0</v>
      </c>
      <c r="E18" s="3"/>
      <c r="F18" s="3"/>
      <c r="G18" s="4"/>
      <c r="H18" s="3"/>
      <c r="I18" s="3"/>
      <c r="J18" s="5"/>
      <c r="K18" s="21"/>
    </row>
    <row r="19" spans="1:11" ht="12.75">
      <c r="A19" s="22"/>
      <c r="B19" s="26" t="s">
        <v>30</v>
      </c>
      <c r="C19" s="4" t="s">
        <v>28</v>
      </c>
      <c r="D19" s="4"/>
      <c r="E19" s="15">
        <v>19.4</v>
      </c>
      <c r="F19" s="15">
        <v>3200</v>
      </c>
      <c r="G19" s="15">
        <v>3200</v>
      </c>
      <c r="H19" s="3"/>
      <c r="I19" s="4"/>
      <c r="J19" s="5"/>
      <c r="K19" s="5"/>
    </row>
    <row r="20" spans="1:11" ht="15" customHeight="1">
      <c r="A20" s="22"/>
      <c r="B20" s="26" t="s">
        <v>23</v>
      </c>
      <c r="C20" s="4" t="s">
        <v>29</v>
      </c>
      <c r="D20" s="4"/>
      <c r="E20" s="18">
        <v>1.9</v>
      </c>
      <c r="F20" s="19">
        <v>535</v>
      </c>
      <c r="G20" s="4"/>
      <c r="H20" s="3"/>
      <c r="I20" s="19">
        <v>535</v>
      </c>
      <c r="J20" s="5"/>
      <c r="K20" s="5"/>
    </row>
    <row r="21" spans="1:11" ht="12.75">
      <c r="A21" s="22"/>
      <c r="B21" s="27" t="s">
        <v>13</v>
      </c>
      <c r="C21" s="7"/>
      <c r="D21" s="8"/>
      <c r="E21" s="16">
        <f>SUM(E19:E20)</f>
        <v>21.299999999999997</v>
      </c>
      <c r="F21" s="16">
        <f>SUM(F19:F20)</f>
        <v>3735</v>
      </c>
      <c r="G21" s="16">
        <f>SUM(G19:G20)</f>
        <v>3200</v>
      </c>
      <c r="H21" s="8"/>
      <c r="I21" s="7">
        <f>SUM(I19:I20)</f>
        <v>535</v>
      </c>
      <c r="J21" s="9"/>
      <c r="K21" s="9"/>
    </row>
    <row r="22" spans="1:11" ht="24">
      <c r="A22" s="22"/>
      <c r="B22" s="28" t="s">
        <v>3</v>
      </c>
      <c r="C22" s="3"/>
      <c r="D22" s="6" t="s">
        <v>1</v>
      </c>
      <c r="E22" s="17"/>
      <c r="F22" s="17"/>
      <c r="G22" s="10"/>
      <c r="H22" s="6"/>
      <c r="I22" s="10"/>
      <c r="J22" s="5"/>
      <c r="K22" s="5"/>
    </row>
    <row r="23" spans="1:11" ht="12.75">
      <c r="A23" s="22"/>
      <c r="B23" s="26" t="s">
        <v>31</v>
      </c>
      <c r="C23" s="4" t="s">
        <v>32</v>
      </c>
      <c r="D23" s="4"/>
      <c r="E23" s="15">
        <v>35</v>
      </c>
      <c r="F23" s="15">
        <v>3292</v>
      </c>
      <c r="H23" s="4"/>
      <c r="I23" s="4">
        <v>3292</v>
      </c>
      <c r="J23" s="5"/>
      <c r="K23" s="5"/>
    </row>
    <row r="24" spans="1:11" ht="12.75">
      <c r="A24" s="22"/>
      <c r="B24" s="27" t="s">
        <v>13</v>
      </c>
      <c r="C24" s="7"/>
      <c r="D24" s="8"/>
      <c r="E24" s="16">
        <f>SUM(E23:E23)</f>
        <v>35</v>
      </c>
      <c r="F24" s="16">
        <f>SUM(F23:F23)</f>
        <v>3292</v>
      </c>
      <c r="G24" s="7"/>
      <c r="H24" s="8"/>
      <c r="I24" s="7">
        <f>SUM(I23)</f>
        <v>3292</v>
      </c>
      <c r="J24" s="9"/>
      <c r="K24" s="9"/>
    </row>
    <row r="25" spans="1:11" ht="12.75">
      <c r="A25" s="22"/>
      <c r="B25" s="24" t="s">
        <v>36</v>
      </c>
      <c r="C25" s="13"/>
      <c r="D25" s="13"/>
      <c r="E25" s="12"/>
      <c r="F25" s="12"/>
      <c r="G25" s="13"/>
      <c r="H25" s="12"/>
      <c r="I25" s="12"/>
      <c r="J25" s="14"/>
      <c r="K25" s="20"/>
    </row>
    <row r="26" spans="1:11" ht="12.75">
      <c r="A26" s="22"/>
      <c r="B26" s="28" t="s">
        <v>33</v>
      </c>
      <c r="C26" s="3"/>
      <c r="D26" s="6" t="s">
        <v>1</v>
      </c>
      <c r="E26" s="17"/>
      <c r="F26" s="17"/>
      <c r="G26" s="10"/>
      <c r="H26" s="6"/>
      <c r="I26" s="10"/>
      <c r="J26" s="5"/>
      <c r="K26" s="5"/>
    </row>
    <row r="27" spans="1:11" ht="12.75">
      <c r="A27" s="22"/>
      <c r="B27" s="26" t="s">
        <v>23</v>
      </c>
      <c r="C27" s="4" t="s">
        <v>34</v>
      </c>
      <c r="D27" s="4"/>
      <c r="E27" s="15">
        <v>130</v>
      </c>
      <c r="F27" s="15">
        <v>1308</v>
      </c>
      <c r="G27" s="15">
        <v>1308</v>
      </c>
      <c r="H27" s="4"/>
      <c r="I27" s="15"/>
      <c r="J27" s="5"/>
      <c r="K27" s="5"/>
    </row>
    <row r="28" spans="1:11" ht="12.75">
      <c r="A28" s="23"/>
      <c r="B28" s="29" t="s">
        <v>13</v>
      </c>
      <c r="C28" s="7"/>
      <c r="D28" s="8"/>
      <c r="E28" s="16">
        <f>SUM(E27)</f>
        <v>130</v>
      </c>
      <c r="F28" s="16">
        <f>SUM(F27)</f>
        <v>1308</v>
      </c>
      <c r="G28" s="16">
        <f>SUM(G27)</f>
        <v>1308</v>
      </c>
      <c r="H28" s="8"/>
      <c r="I28" s="16">
        <f>SUM(I27)</f>
        <v>0</v>
      </c>
      <c r="J28" s="9"/>
      <c r="K28" s="9"/>
    </row>
    <row r="29" spans="2:11" ht="12.75" customHeight="1">
      <c r="B29" s="28" t="s">
        <v>38</v>
      </c>
      <c r="C29" s="3"/>
      <c r="D29" s="6" t="s">
        <v>39</v>
      </c>
      <c r="E29" s="17"/>
      <c r="F29" s="17"/>
      <c r="G29" s="10"/>
      <c r="H29" s="6"/>
      <c r="I29" s="10"/>
      <c r="J29" s="5"/>
      <c r="K29" s="5"/>
    </row>
    <row r="30" spans="2:11" ht="12.75" customHeight="1">
      <c r="B30" s="26" t="s">
        <v>31</v>
      </c>
      <c r="C30" s="4" t="s">
        <v>37</v>
      </c>
      <c r="E30" s="4">
        <v>3</v>
      </c>
      <c r="F30" s="15">
        <v>12</v>
      </c>
      <c r="G30" s="30"/>
      <c r="H30" s="4"/>
      <c r="I30" s="15">
        <v>12</v>
      </c>
      <c r="J30" s="5"/>
      <c r="K30" s="5"/>
    </row>
    <row r="31" spans="2:11" ht="12.75">
      <c r="B31" s="26" t="s">
        <v>23</v>
      </c>
      <c r="C31" s="4" t="s">
        <v>37</v>
      </c>
      <c r="E31" s="4">
        <v>60</v>
      </c>
      <c r="F31" s="15">
        <v>12</v>
      </c>
      <c r="G31" s="30"/>
      <c r="H31" s="4"/>
      <c r="I31" s="15">
        <v>12</v>
      </c>
      <c r="J31" s="5"/>
      <c r="K31" s="5"/>
    </row>
    <row r="32" spans="2:11" ht="12.75">
      <c r="B32" s="29" t="s">
        <v>13</v>
      </c>
      <c r="C32" s="7"/>
      <c r="D32" s="8"/>
      <c r="E32" s="16">
        <f>E30+E31</f>
        <v>63</v>
      </c>
      <c r="F32" s="16">
        <f>F30+F31</f>
        <v>24</v>
      </c>
      <c r="G32" s="8"/>
      <c r="H32" s="8"/>
      <c r="I32" s="16">
        <f>I30+I31</f>
        <v>24</v>
      </c>
      <c r="J32" s="9"/>
      <c r="K32" s="9"/>
    </row>
    <row r="33" spans="2:11" ht="12.75">
      <c r="B33" s="29" t="s">
        <v>25</v>
      </c>
      <c r="C33" s="7"/>
      <c r="D33" s="8"/>
      <c r="E33" s="16"/>
      <c r="F33" s="16">
        <f>SUM(F9,F13,F16,F21,F24,F32,F28)</f>
        <v>40013.74</v>
      </c>
      <c r="G33" s="16">
        <f>SUM(G9,G13,G16,G21,G24,G32,G28)</f>
        <v>34508</v>
      </c>
      <c r="H33" s="8"/>
      <c r="I33" s="16">
        <f>SUM(I9,I13,I16,I21,I24,I32,I28)</f>
        <v>5506</v>
      </c>
      <c r="J33" s="9"/>
      <c r="K33" s="9"/>
    </row>
    <row r="34" spans="2:11" ht="19.5">
      <c r="B34" s="11"/>
      <c r="G34" s="38"/>
      <c r="H34" s="38"/>
      <c r="I34" s="38"/>
      <c r="J34" s="38"/>
      <c r="K34" s="38"/>
    </row>
  </sheetData>
  <sheetProtection/>
  <mergeCells count="12">
    <mergeCell ref="C2:C4"/>
    <mergeCell ref="K3:K4"/>
    <mergeCell ref="G34:K34"/>
    <mergeCell ref="G2:K2"/>
    <mergeCell ref="A5:A12"/>
    <mergeCell ref="A1:K1"/>
    <mergeCell ref="B2:B4"/>
    <mergeCell ref="F2:F4"/>
    <mergeCell ref="A2:A4"/>
    <mergeCell ref="D2:E3"/>
    <mergeCell ref="G3:I3"/>
    <mergeCell ref="J3:J4"/>
  </mergeCells>
  <printOptions/>
  <pageMargins left="1.1811023622047245" right="0.3937007874015748" top="0.7874015748031497" bottom="0.7874015748031497" header="0.5118110236220472" footer="0.5118110236220472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itex</dc:creator>
  <cp:keywords/>
  <dc:description/>
  <cp:lastModifiedBy>USER</cp:lastModifiedBy>
  <cp:lastPrinted>2018-01-11T06:22:40Z</cp:lastPrinted>
  <dcterms:created xsi:type="dcterms:W3CDTF">2016-10-12T10:30:14Z</dcterms:created>
  <dcterms:modified xsi:type="dcterms:W3CDTF">2018-01-18T08:36:16Z</dcterms:modified>
  <cp:category/>
  <cp:version/>
  <cp:contentType/>
  <cp:contentStatus/>
</cp:coreProperties>
</file>